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1"/>
  </bookViews>
  <sheets>
    <sheet name="5" sheetId="1" r:id="rId1"/>
    <sheet name="5.1" sheetId="2" r:id="rId2"/>
  </sheets>
  <definedNames>
    <definedName name="_xlnm.Print_Titles" localSheetId="0">'5'!$23:$23</definedName>
    <definedName name="_xlnm.Print_Area" localSheetId="1">'5.1'!$A$1:$F$59</definedName>
  </definedNames>
  <calcPr fullCalcOnLoad="1"/>
</workbook>
</file>

<file path=xl/sharedStrings.xml><?xml version="1.0" encoding="utf-8"?>
<sst xmlns="http://schemas.openxmlformats.org/spreadsheetml/2006/main" count="259" uniqueCount="83">
  <si>
    <t/>
  </si>
  <si>
    <t>Наименование</t>
  </si>
  <si>
    <t>Вед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</si>
  <si>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</si>
  <si>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</si>
  <si>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</si>
  <si>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</si>
  <si>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</si>
  <si>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</si>
  <si>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</si>
  <si>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</si>
  <si>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</si>
  <si>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</si>
  <si>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</si>
  <si>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 xml:space="preserve">Ведомственная структура расходов бюджета сельского поселения  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</si>
  <si>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</si>
  <si>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</si>
  <si>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</si>
  <si>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</si>
  <si>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Прочая закупка товаров, работ и услуг для обеспечения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</si>
  <si>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</si>
  <si>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"Воинский учет"</t>
  </si>
  <si>
    <t>Иные средства</t>
  </si>
  <si>
    <t>Сумма</t>
  </si>
  <si>
    <t>Цср</t>
  </si>
  <si>
    <t>Вр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</si>
  <si>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</si>
  <si>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</si>
  <si>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</si>
  <si>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Основное мероприятие "Реализация мероприятий в области ЖКХ сельского поселения"</t>
  </si>
  <si>
    <t>17 1 01 00000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</si>
  <si>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</si>
  <si>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17 1 01 74040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</si>
  <si>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</si>
  <si>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"Содержание дорог сельского поселения"</t>
  </si>
  <si>
    <t>Дорожное хозяйство</t>
  </si>
  <si>
    <t>18 0 00 00000</t>
  </si>
  <si>
    <t>18 1 00 00000</t>
  </si>
  <si>
    <t>18 1 01 00000</t>
  </si>
  <si>
    <t>18 1 01 03150</t>
  </si>
  <si>
    <t>Основное мероприятие «Реализация задач и функций возложенных на Администрацию сельского поселения"</t>
  </si>
  <si>
    <t>Иные межбюджетные ассигнования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</si>
  <si>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</si>
  <si>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19 0 00 00000</t>
  </si>
  <si>
    <t>19 2 00 00000</t>
  </si>
  <si>
    <t>19 2 01 00000</t>
  </si>
  <si>
    <t>19 2 01 02030</t>
  </si>
  <si>
    <t>19 2 01 02040</t>
  </si>
  <si>
    <t>19 2 03 00000</t>
  </si>
  <si>
    <t>19 2 03 51180</t>
  </si>
  <si>
    <t>Непрограмные расходы</t>
  </si>
  <si>
    <t>99 0 00 00000</t>
  </si>
  <si>
    <t>99 9 99 99999</t>
  </si>
  <si>
    <t>Подпрограмма «Благоустройство территории населенных пунктов сельского поселения»</t>
  </si>
  <si>
    <t>Основное мероприятие "Благоустройство территории населенных пунктов сельскогопоселения"</t>
  </si>
  <si>
    <t>Содержание и обслуживание муниципальной казны</t>
  </si>
  <si>
    <t>Иные бюджетные ассигнования</t>
  </si>
  <si>
    <t>17 2 00 00000</t>
  </si>
  <si>
    <t>17 2 01 00000</t>
  </si>
  <si>
    <t>17 2 01 09040</t>
  </si>
  <si>
    <t>17 1 01 09040</t>
  </si>
  <si>
    <t>Зильдяровский  сельсовет</t>
  </si>
  <si>
    <t xml:space="preserve">Зильдяровский  сельсовет  муниципального  района Миякинский район </t>
  </si>
  <si>
    <t>Администрация сельского поселения Зильдяровский сельсовет муниципального района Миякинский район Республики Башкортостан</t>
  </si>
  <si>
    <t>Муниципальная программа «Развитие муниципальной службы  в администрации сельского поселения Зильдяровский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</si>
  <si>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Зильдяровский сельсовет муниципального района Миякинский  район  РБ»</t>
  </si>
  <si>
    <t>Подпрограмма «Противопожарная безопастность, содержание противопожарной техники»</t>
  </si>
  <si>
    <t>Основное мероприятие "Противопожарная безопасность"</t>
  </si>
  <si>
    <t>17 4 00 00000</t>
  </si>
  <si>
    <t>17 4 01 00000</t>
  </si>
  <si>
    <t>17 4 01 09040</t>
  </si>
  <si>
    <t>Приложение № 5.1</t>
  </si>
  <si>
    <t>Приложение № 5</t>
  </si>
  <si>
    <t>Муниципальная программа  "Развитие жилищно-коммунального хозяйства сельского поселения Зильдяровский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</si>
  <si>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Зильдяровский сельсовет муниципального района Миякинский район Республики Башкортостан"»</t>
  </si>
  <si>
    <t>к проекту решения  Совета</t>
  </si>
  <si>
    <t>от _________ года № ______</t>
  </si>
  <si>
    <t xml:space="preserve">2024 год и на плановый период </t>
  </si>
  <si>
    <t>2025 и 2026 годов"</t>
  </si>
  <si>
    <t xml:space="preserve">                                        Республики Башкортостан на плановый период 2025 и 2026 годов</t>
  </si>
  <si>
    <t>к проекту  решения  Совета</t>
  </si>
  <si>
    <t>от _____ года № ______</t>
  </si>
  <si>
    <t>Республики Башкортостан на 2024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</si>
</sst>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6">
    <xf numFmtId="0" fontId="0" fillId="0" borderId="0" xfId="0" applyAlignment="1">
      <alignment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172" fontId="2" fillId="0" borderId="0" xfId="0" applyNumberFormat="1" applyFont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72" fontId="2" fillId="0" borderId="10" xfId="53" applyNumberFormat="1" applyFont="1" applyFill="1" applyBorder="1" applyAlignment="1">
      <alignment horizontal="right" vertical="center"/>
      <protection/>
    </xf>
    <xf numFmtId="172" fontId="3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7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view="pageBreakPreview" zoomScale="60" zoomScaleNormal="70" zoomScalePageLayoutView="0" workbookViewId="0" topLeftCell="A1">
      <selection activeCell="H28" sqref="H28"/>
    </sheetView>
  </sheetViews>
  <sheetFormatPr defaultColWidth="9.00390625" defaultRowHeight="12.75"/>
  <cols>
    <col min="1" max="1" width="59.25390625" style="37" customWidth="1"/>
    <col min="2" max="2" width="13.75390625" style="37" customWidth="1"/>
    <col min="3" max="3" width="18.75390625" style="37" customWidth="1"/>
    <col min="4" max="4" width="15.25390625" style="37" customWidth="1"/>
    <col min="5" max="5" width="21.625" style="46" customWidth="1"/>
    <col min="6" max="16384" width="9.125" style="37" customWidth="1"/>
  </cols>
  <sheetData>
    <row r="1" spans="1:5" ht="20.25" customHeight="1">
      <c r="A1" s="35"/>
      <c r="B1" s="36"/>
      <c r="C1" s="47" t="s">
        <v>72</v>
      </c>
      <c r="D1" s="47"/>
      <c r="E1" s="47"/>
    </row>
    <row r="2" spans="1:5" ht="20.25" customHeight="1">
      <c r="A2" s="35"/>
      <c r="B2" s="36"/>
      <c r="C2" s="48" t="s">
        <v>80</v>
      </c>
      <c r="D2" s="48"/>
      <c r="E2" s="48"/>
    </row>
    <row r="3" spans="1:5" ht="20.25" customHeight="1">
      <c r="A3" s="35"/>
      <c r="B3" s="36"/>
      <c r="C3" s="48" t="s">
        <v>10</v>
      </c>
      <c r="D3" s="48"/>
      <c r="E3" s="48"/>
    </row>
    <row r="4" spans="1:5" ht="20.25" customHeight="1">
      <c r="A4" s="35"/>
      <c r="B4" s="36"/>
      <c r="C4" s="48" t="s">
        <v>61</v>
      </c>
      <c r="D4" s="48"/>
      <c r="E4" s="48"/>
    </row>
    <row r="5" spans="1:5" ht="20.25" customHeight="1">
      <c r="A5" s="35"/>
      <c r="B5" s="36"/>
      <c r="C5" s="38" t="s">
        <v>6</v>
      </c>
      <c r="D5" s="38"/>
      <c r="E5" s="38"/>
    </row>
    <row r="6" spans="1:5" ht="20.25" customHeight="1">
      <c r="A6" s="35"/>
      <c r="B6" s="36"/>
      <c r="C6" s="38" t="s">
        <v>7</v>
      </c>
      <c r="D6" s="38"/>
      <c r="E6" s="38"/>
    </row>
    <row r="7" spans="1:5" ht="20.25" customHeight="1">
      <c r="A7" s="35"/>
      <c r="B7" s="36"/>
      <c r="C7" s="48" t="s">
        <v>8</v>
      </c>
      <c r="D7" s="48"/>
      <c r="E7" s="48"/>
    </row>
    <row r="8" spans="1:5" ht="20.25" customHeight="1">
      <c r="A8" s="35"/>
      <c r="B8" s="36"/>
      <c r="C8" s="38" t="s">
        <v>81</v>
      </c>
      <c r="D8" s="38"/>
      <c r="E8" s="38"/>
    </row>
    <row r="9" spans="1:5" ht="20.25" customHeight="1">
      <c r="A9" s="35"/>
      <c r="B9" s="36"/>
      <c r="C9" s="48" t="s">
        <v>11</v>
      </c>
      <c r="D9" s="48"/>
      <c r="E9" s="48"/>
    </row>
    <row r="10" spans="1:5" ht="20.25" customHeight="1">
      <c r="A10" s="35"/>
      <c r="B10" s="36"/>
      <c r="C10" s="38" t="s">
        <v>61</v>
      </c>
      <c r="D10" s="38"/>
      <c r="E10" s="38"/>
    </row>
    <row r="11" spans="1:5" ht="20.25" customHeight="1">
      <c r="A11" s="35"/>
      <c r="B11" s="36"/>
      <c r="C11" s="48" t="s">
        <v>6</v>
      </c>
      <c r="D11" s="48"/>
      <c r="E11" s="48"/>
    </row>
    <row r="12" spans="1:5" ht="20.25" customHeight="1">
      <c r="A12" s="35"/>
      <c r="B12" s="36"/>
      <c r="C12" s="48" t="s">
        <v>12</v>
      </c>
      <c r="D12" s="48"/>
      <c r="E12" s="48"/>
    </row>
    <row r="13" spans="1:5" ht="20.25" customHeight="1">
      <c r="A13" s="35"/>
      <c r="B13" s="36"/>
      <c r="C13" s="48" t="s">
        <v>9</v>
      </c>
      <c r="D13" s="48"/>
      <c r="E13" s="48"/>
    </row>
    <row r="14" spans="1:5" ht="20.25" customHeight="1">
      <c r="A14" s="35"/>
      <c r="B14" s="36"/>
      <c r="C14" s="48" t="s">
        <v>77</v>
      </c>
      <c r="D14" s="48"/>
      <c r="E14" s="48"/>
    </row>
    <row r="15" spans="1:5" ht="20.25" customHeight="1">
      <c r="A15" s="35"/>
      <c r="B15" s="36"/>
      <c r="C15" s="48" t="s">
        <v>78</v>
      </c>
      <c r="D15" s="48"/>
      <c r="E15" s="48"/>
    </row>
    <row r="16" spans="1:5" ht="18.75">
      <c r="A16" s="53"/>
      <c r="B16" s="54"/>
      <c r="C16" s="54"/>
      <c r="D16" s="54"/>
      <c r="E16" s="54"/>
    </row>
    <row r="17" spans="1:5" ht="18.75">
      <c r="A17" s="53"/>
      <c r="B17" s="54"/>
      <c r="C17" s="54"/>
      <c r="D17" s="54"/>
      <c r="E17" s="54"/>
    </row>
    <row r="18" spans="1:5" s="32" customFormat="1" ht="18.75">
      <c r="A18" s="49" t="s">
        <v>14</v>
      </c>
      <c r="B18" s="50"/>
      <c r="C18" s="50"/>
      <c r="D18" s="50"/>
      <c r="E18" s="50"/>
    </row>
    <row r="19" spans="1:5" s="32" customFormat="1" ht="18.75">
      <c r="A19" s="49" t="s">
        <v>62</v>
      </c>
      <c r="B19" s="50"/>
      <c r="C19" s="50"/>
      <c r="D19" s="50"/>
      <c r="E19" s="50"/>
    </row>
    <row r="20" spans="1:5" s="32" customFormat="1" ht="18.75">
      <c r="A20" s="49" t="s">
        <v>82</v>
      </c>
      <c r="B20" s="50"/>
      <c r="C20" s="50"/>
      <c r="D20" s="50"/>
      <c r="E20" s="50"/>
    </row>
    <row r="21" spans="1:5" s="32" customFormat="1" ht="18.75">
      <c r="A21" s="49" t="s">
        <v>0</v>
      </c>
      <c r="B21" s="50"/>
      <c r="C21" s="50"/>
      <c r="D21" s="50"/>
      <c r="E21" s="50"/>
    </row>
    <row r="22" spans="1:5" s="32" customFormat="1" ht="18.75">
      <c r="A22" s="51" t="s">
        <v>5</v>
      </c>
      <c r="B22" s="52"/>
      <c r="C22" s="52"/>
      <c r="D22" s="52"/>
      <c r="E22" s="52"/>
    </row>
    <row r="23" spans="1:5" s="32" customFormat="1" ht="25.5" customHeight="1">
      <c r="A23" s="39" t="s">
        <v>1</v>
      </c>
      <c r="B23" s="39" t="s">
        <v>2</v>
      </c>
      <c r="C23" s="39" t="s">
        <v>24</v>
      </c>
      <c r="D23" s="40" t="s">
        <v>25</v>
      </c>
      <c r="E23" s="39" t="s">
        <v>23</v>
      </c>
    </row>
    <row r="24" spans="1:5" s="32" customFormat="1" ht="18.75">
      <c r="A24" s="41" t="s">
        <v>4</v>
      </c>
      <c r="B24" s="42" t="s">
        <v>0</v>
      </c>
      <c r="C24" s="41"/>
      <c r="D24" s="41"/>
      <c r="E24" s="43">
        <f>E25</f>
        <v>3682.7000000000003</v>
      </c>
    </row>
    <row r="25" spans="1:5" s="32" customFormat="1" ht="60.75" customHeight="1">
      <c r="A25" s="41" t="s">
        <v>63</v>
      </c>
      <c r="B25" s="42" t="s">
        <v>13</v>
      </c>
      <c r="C25" s="44"/>
      <c r="D25" s="44"/>
      <c r="E25" s="45">
        <f>E26+E41+E46</f>
        <v>3682.7000000000003</v>
      </c>
    </row>
    <row r="26" spans="1:5" ht="90" customHeight="1">
      <c r="A26" s="28" t="s">
        <v>73</v>
      </c>
      <c r="B26" s="30" t="s">
        <v>13</v>
      </c>
      <c r="C26" s="33" t="s">
        <v>26</v>
      </c>
      <c r="D26" s="14"/>
      <c r="E26" s="34">
        <f>E27+E33+E37</f>
        <v>506.6</v>
      </c>
    </row>
    <row r="27" spans="1:5" ht="66" customHeight="1">
      <c r="A27" s="28" t="s">
        <v>27</v>
      </c>
      <c r="B27" s="30" t="s">
        <v>13</v>
      </c>
      <c r="C27" s="33" t="s">
        <v>28</v>
      </c>
      <c r="D27" s="14"/>
      <c r="E27" s="34">
        <f>E28</f>
        <v>500</v>
      </c>
    </row>
    <row r="28" spans="1:5" ht="50.25" customHeight="1">
      <c r="A28" s="28" t="s">
        <v>29</v>
      </c>
      <c r="B28" s="30" t="s">
        <v>13</v>
      </c>
      <c r="C28" s="33" t="s">
        <v>30</v>
      </c>
      <c r="D28" s="14"/>
      <c r="E28" s="34">
        <f>E29+E31</f>
        <v>500</v>
      </c>
    </row>
    <row r="29" spans="1:5" ht="50.25" customHeight="1">
      <c r="A29" s="28" t="s">
        <v>55</v>
      </c>
      <c r="B29" s="30" t="s">
        <v>13</v>
      </c>
      <c r="C29" s="29" t="s">
        <v>60</v>
      </c>
      <c r="D29" s="14"/>
      <c r="E29" s="27">
        <f>E30</f>
        <v>0</v>
      </c>
    </row>
    <row r="30" spans="1:5" ht="50.25" customHeight="1">
      <c r="A30" s="28" t="s">
        <v>18</v>
      </c>
      <c r="B30" s="30" t="s">
        <v>13</v>
      </c>
      <c r="C30" s="29" t="s">
        <v>60</v>
      </c>
      <c r="D30" s="14">
        <v>200</v>
      </c>
      <c r="E30" s="27">
        <v>0</v>
      </c>
    </row>
    <row r="31" spans="1:5" ht="119.25" customHeight="1">
      <c r="A31" s="28" t="s">
        <v>31</v>
      </c>
      <c r="B31" s="30" t="s">
        <v>13</v>
      </c>
      <c r="C31" s="33" t="s">
        <v>32</v>
      </c>
      <c r="D31" s="14"/>
      <c r="E31" s="34">
        <f>E32</f>
        <v>500</v>
      </c>
    </row>
    <row r="32" spans="1:5" ht="51" customHeight="1">
      <c r="A32" s="28" t="s">
        <v>19</v>
      </c>
      <c r="B32" s="30" t="s">
        <v>13</v>
      </c>
      <c r="C32" s="33" t="s">
        <v>32</v>
      </c>
      <c r="D32" s="14">
        <v>200</v>
      </c>
      <c r="E32" s="34">
        <v>500</v>
      </c>
    </row>
    <row r="33" spans="1:5" ht="51" customHeight="1">
      <c r="A33" s="28" t="s">
        <v>53</v>
      </c>
      <c r="B33" s="30" t="s">
        <v>13</v>
      </c>
      <c r="C33" s="29" t="s">
        <v>57</v>
      </c>
      <c r="D33" s="14"/>
      <c r="E33" s="31">
        <f>E34</f>
        <v>4.5</v>
      </c>
    </row>
    <row r="34" spans="1:5" ht="68.25" customHeight="1">
      <c r="A34" s="28" t="s">
        <v>54</v>
      </c>
      <c r="B34" s="30" t="s">
        <v>13</v>
      </c>
      <c r="C34" s="29" t="s">
        <v>58</v>
      </c>
      <c r="D34" s="14"/>
      <c r="E34" s="31">
        <f>E35</f>
        <v>4.5</v>
      </c>
    </row>
    <row r="35" spans="1:5" ht="51" customHeight="1">
      <c r="A35" s="28" t="s">
        <v>55</v>
      </c>
      <c r="B35" s="30" t="s">
        <v>13</v>
      </c>
      <c r="C35" s="29" t="s">
        <v>59</v>
      </c>
      <c r="D35" s="14"/>
      <c r="E35" s="31">
        <f>E36</f>
        <v>4.5</v>
      </c>
    </row>
    <row r="36" spans="1:5" ht="38.25" customHeight="1">
      <c r="A36" s="28" t="s">
        <v>56</v>
      </c>
      <c r="B36" s="30" t="s">
        <v>13</v>
      </c>
      <c r="C36" s="29" t="s">
        <v>59</v>
      </c>
      <c r="D36" s="14">
        <v>800</v>
      </c>
      <c r="E36" s="31">
        <v>4.5</v>
      </c>
    </row>
    <row r="37" spans="1:5" ht="51" customHeight="1">
      <c r="A37" s="28" t="s">
        <v>66</v>
      </c>
      <c r="B37" s="30" t="s">
        <v>13</v>
      </c>
      <c r="C37" s="29" t="s">
        <v>68</v>
      </c>
      <c r="D37" s="14"/>
      <c r="E37" s="31">
        <f>E38</f>
        <v>2.1</v>
      </c>
    </row>
    <row r="38" spans="1:5" ht="51" customHeight="1">
      <c r="A38" s="28" t="s">
        <v>67</v>
      </c>
      <c r="B38" s="30" t="s">
        <v>13</v>
      </c>
      <c r="C38" s="29" t="s">
        <v>69</v>
      </c>
      <c r="D38" s="14"/>
      <c r="E38" s="31">
        <f>E39</f>
        <v>2.1</v>
      </c>
    </row>
    <row r="39" spans="1:5" ht="51" customHeight="1">
      <c r="A39" s="28" t="s">
        <v>55</v>
      </c>
      <c r="B39" s="30" t="s">
        <v>13</v>
      </c>
      <c r="C39" s="29" t="s">
        <v>70</v>
      </c>
      <c r="D39" s="14"/>
      <c r="E39" s="31">
        <f>E40</f>
        <v>2.1</v>
      </c>
    </row>
    <row r="40" spans="1:5" ht="51" customHeight="1">
      <c r="A40" s="28" t="s">
        <v>56</v>
      </c>
      <c r="B40" s="30" t="s">
        <v>13</v>
      </c>
      <c r="C40" s="29" t="s">
        <v>70</v>
      </c>
      <c r="D40" s="14">
        <v>800</v>
      </c>
      <c r="E40" s="31">
        <v>2.1</v>
      </c>
    </row>
    <row r="41" spans="1:5" ht="84.75" customHeight="1">
      <c r="A41" s="28" t="s">
        <v>74</v>
      </c>
      <c r="B41" s="30" t="s">
        <v>13</v>
      </c>
      <c r="C41" s="33" t="s">
        <v>36</v>
      </c>
      <c r="D41" s="14"/>
      <c r="E41" s="34">
        <f>E42</f>
        <v>414</v>
      </c>
    </row>
    <row r="42" spans="1:5" ht="71.25" customHeight="1">
      <c r="A42" s="28" t="s">
        <v>33</v>
      </c>
      <c r="B42" s="30" t="s">
        <v>13</v>
      </c>
      <c r="C42" s="33" t="s">
        <v>37</v>
      </c>
      <c r="D42" s="14"/>
      <c r="E42" s="34">
        <f>E43</f>
        <v>414</v>
      </c>
    </row>
    <row r="43" spans="1:5" ht="52.5" customHeight="1">
      <c r="A43" s="28" t="s">
        <v>34</v>
      </c>
      <c r="B43" s="30" t="s">
        <v>13</v>
      </c>
      <c r="C43" s="33" t="s">
        <v>38</v>
      </c>
      <c r="D43" s="14"/>
      <c r="E43" s="34">
        <f>E44</f>
        <v>414</v>
      </c>
    </row>
    <row r="44" spans="1:5" ht="24" customHeight="1">
      <c r="A44" s="28" t="s">
        <v>35</v>
      </c>
      <c r="B44" s="30" t="s">
        <v>13</v>
      </c>
      <c r="C44" s="33" t="s">
        <v>39</v>
      </c>
      <c r="D44" s="14"/>
      <c r="E44" s="34">
        <f>E45</f>
        <v>414</v>
      </c>
    </row>
    <row r="45" spans="1:5" ht="42.75" customHeight="1">
      <c r="A45" s="28" t="s">
        <v>18</v>
      </c>
      <c r="B45" s="30" t="s">
        <v>13</v>
      </c>
      <c r="C45" s="33" t="s">
        <v>39</v>
      </c>
      <c r="D45" s="14">
        <v>200</v>
      </c>
      <c r="E45" s="34">
        <v>414</v>
      </c>
    </row>
    <row r="46" spans="1:5" ht="93.75">
      <c r="A46" s="28" t="s">
        <v>64</v>
      </c>
      <c r="B46" s="30" t="s">
        <v>13</v>
      </c>
      <c r="C46" s="33" t="s">
        <v>43</v>
      </c>
      <c r="D46" s="14"/>
      <c r="E46" s="31">
        <f>E47</f>
        <v>2762.1000000000004</v>
      </c>
    </row>
    <row r="47" spans="1:5" ht="168.75">
      <c r="A47" s="28" t="s">
        <v>65</v>
      </c>
      <c r="B47" s="30" t="s">
        <v>13</v>
      </c>
      <c r="C47" s="33" t="s">
        <v>44</v>
      </c>
      <c r="D47" s="14"/>
      <c r="E47" s="31">
        <f>E48+E55</f>
        <v>2762.1000000000004</v>
      </c>
    </row>
    <row r="48" spans="1:5" ht="56.25">
      <c r="A48" s="28" t="s">
        <v>40</v>
      </c>
      <c r="B48" s="30" t="s">
        <v>13</v>
      </c>
      <c r="C48" s="33" t="s">
        <v>45</v>
      </c>
      <c r="D48" s="14"/>
      <c r="E48" s="31">
        <f>E49+E51</f>
        <v>2626.8</v>
      </c>
    </row>
    <row r="49" spans="1:5" ht="18.75">
      <c r="A49" s="28" t="s">
        <v>15</v>
      </c>
      <c r="B49" s="30" t="s">
        <v>13</v>
      </c>
      <c r="C49" s="33" t="s">
        <v>46</v>
      </c>
      <c r="D49" s="14"/>
      <c r="E49" s="31">
        <f>E50</f>
        <v>918.6</v>
      </c>
    </row>
    <row r="50" spans="1:5" ht="93.75">
      <c r="A50" s="28" t="s">
        <v>16</v>
      </c>
      <c r="B50" s="30" t="s">
        <v>13</v>
      </c>
      <c r="C50" s="33" t="s">
        <v>46</v>
      </c>
      <c r="D50" s="14">
        <v>100</v>
      </c>
      <c r="E50" s="27">
        <v>918.6</v>
      </c>
    </row>
    <row r="51" spans="1:5" ht="18.75">
      <c r="A51" s="28" t="s">
        <v>17</v>
      </c>
      <c r="B51" s="30" t="s">
        <v>13</v>
      </c>
      <c r="C51" s="33" t="s">
        <v>47</v>
      </c>
      <c r="D51" s="14"/>
      <c r="E51" s="31">
        <f>E52+E53+E54</f>
        <v>1708.2</v>
      </c>
    </row>
    <row r="52" spans="1:5" ht="93.75">
      <c r="A52" s="28" t="s">
        <v>20</v>
      </c>
      <c r="B52" s="30" t="s">
        <v>13</v>
      </c>
      <c r="C52" s="33" t="s">
        <v>47</v>
      </c>
      <c r="D52" s="14">
        <v>100</v>
      </c>
      <c r="E52" s="27">
        <v>1581.1</v>
      </c>
    </row>
    <row r="53" spans="1:5" ht="37.5">
      <c r="A53" s="28" t="s">
        <v>18</v>
      </c>
      <c r="B53" s="30" t="s">
        <v>13</v>
      </c>
      <c r="C53" s="33" t="s">
        <v>47</v>
      </c>
      <c r="D53" s="14">
        <v>200</v>
      </c>
      <c r="E53" s="27">
        <v>124.9</v>
      </c>
    </row>
    <row r="54" spans="1:5" ht="21.75" customHeight="1">
      <c r="A54" s="28" t="s">
        <v>41</v>
      </c>
      <c r="B54" s="30" t="s">
        <v>13</v>
      </c>
      <c r="C54" s="33" t="s">
        <v>47</v>
      </c>
      <c r="D54" s="14">
        <v>800</v>
      </c>
      <c r="E54" s="27">
        <v>2.2</v>
      </c>
    </row>
    <row r="55" spans="1:5" ht="23.25" customHeight="1">
      <c r="A55" s="28" t="s">
        <v>21</v>
      </c>
      <c r="B55" s="30" t="s">
        <v>13</v>
      </c>
      <c r="C55" s="33" t="s">
        <v>48</v>
      </c>
      <c r="D55" s="14"/>
      <c r="E55" s="31">
        <f>E56</f>
        <v>135.3</v>
      </c>
    </row>
    <row r="56" spans="1:5" ht="75">
      <c r="A56" s="28" t="s">
        <v>42</v>
      </c>
      <c r="B56" s="30" t="s">
        <v>13</v>
      </c>
      <c r="C56" s="33" t="s">
        <v>49</v>
      </c>
      <c r="D56" s="14"/>
      <c r="E56" s="31">
        <f>E57+E58</f>
        <v>135.3</v>
      </c>
    </row>
    <row r="57" spans="1:5" ht="93.75">
      <c r="A57" s="28" t="s">
        <v>20</v>
      </c>
      <c r="B57" s="30" t="s">
        <v>13</v>
      </c>
      <c r="C57" s="33" t="s">
        <v>49</v>
      </c>
      <c r="D57" s="14">
        <v>100</v>
      </c>
      <c r="E57" s="31">
        <v>126</v>
      </c>
    </row>
    <row r="58" spans="1:5" ht="37.5">
      <c r="A58" s="28" t="s">
        <v>18</v>
      </c>
      <c r="B58" s="30" t="s">
        <v>13</v>
      </c>
      <c r="C58" s="33" t="s">
        <v>49</v>
      </c>
      <c r="D58" s="14">
        <v>200</v>
      </c>
      <c r="E58" s="31">
        <v>9.3</v>
      </c>
    </row>
  </sheetData>
  <sheetProtection/>
  <mergeCells count="18">
    <mergeCell ref="A21:E21"/>
    <mergeCell ref="A22:E22"/>
    <mergeCell ref="C14:E14"/>
    <mergeCell ref="C15:E15"/>
    <mergeCell ref="A20:E20"/>
    <mergeCell ref="A18:E18"/>
    <mergeCell ref="A19:E19"/>
    <mergeCell ref="A16:E16"/>
    <mergeCell ref="A17:E17"/>
    <mergeCell ref="C1:E1"/>
    <mergeCell ref="C2:E2"/>
    <mergeCell ref="C3:E3"/>
    <mergeCell ref="C4:E4"/>
    <mergeCell ref="C12:E12"/>
    <mergeCell ref="C13:E13"/>
    <mergeCell ref="C7:E7"/>
    <mergeCell ref="C9:E9"/>
    <mergeCell ref="C11:E11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view="pageBreakPreview" zoomScale="60" zoomScaleNormal="60" zoomScalePageLayoutView="0" workbookViewId="0" topLeftCell="A10">
      <selection activeCell="L26" sqref="L26"/>
    </sheetView>
  </sheetViews>
  <sheetFormatPr defaultColWidth="9.00390625" defaultRowHeight="12.75"/>
  <cols>
    <col min="1" max="1" width="59.25390625" style="3" customWidth="1"/>
    <col min="2" max="2" width="13.75390625" style="3" customWidth="1"/>
    <col min="3" max="3" width="20.625" style="3" customWidth="1"/>
    <col min="4" max="4" width="15.25390625" style="3" customWidth="1"/>
    <col min="5" max="5" width="16.875" style="12" customWidth="1"/>
    <col min="6" max="6" width="14.875" style="3" customWidth="1"/>
    <col min="7" max="16384" width="9.125" style="3" customWidth="1"/>
  </cols>
  <sheetData>
    <row r="1" spans="1:5" ht="20.25" customHeight="1">
      <c r="A1" s="1"/>
      <c r="B1" s="2"/>
      <c r="C1" s="65" t="s">
        <v>71</v>
      </c>
      <c r="D1" s="65"/>
      <c r="E1" s="65"/>
    </row>
    <row r="2" spans="1:5" ht="20.25" customHeight="1">
      <c r="A2" s="1"/>
      <c r="B2" s="2"/>
      <c r="C2" s="55" t="s">
        <v>75</v>
      </c>
      <c r="D2" s="55"/>
      <c r="E2" s="55"/>
    </row>
    <row r="3" spans="1:5" ht="20.25" customHeight="1">
      <c r="A3" s="1"/>
      <c r="B3" s="2"/>
      <c r="C3" s="55" t="s">
        <v>10</v>
      </c>
      <c r="D3" s="55"/>
      <c r="E3" s="55"/>
    </row>
    <row r="4" spans="1:5" ht="20.25" customHeight="1">
      <c r="A4" s="1"/>
      <c r="B4" s="2"/>
      <c r="C4" s="55" t="s">
        <v>61</v>
      </c>
      <c r="D4" s="55"/>
      <c r="E4" s="55"/>
    </row>
    <row r="5" spans="1:5" ht="20.25" customHeight="1">
      <c r="A5" s="1"/>
      <c r="B5" s="2"/>
      <c r="C5" s="4" t="s">
        <v>6</v>
      </c>
      <c r="D5" s="4"/>
      <c r="E5" s="4"/>
    </row>
    <row r="6" spans="1:5" ht="20.25" customHeight="1">
      <c r="A6" s="1"/>
      <c r="B6" s="2"/>
      <c r="C6" s="4" t="s">
        <v>7</v>
      </c>
      <c r="D6" s="4"/>
      <c r="E6" s="4"/>
    </row>
    <row r="7" spans="1:5" ht="20.25" customHeight="1">
      <c r="A7" s="1"/>
      <c r="B7" s="2"/>
      <c r="C7" s="55" t="s">
        <v>8</v>
      </c>
      <c r="D7" s="55"/>
      <c r="E7" s="55"/>
    </row>
    <row r="8" spans="1:5" ht="20.25" customHeight="1">
      <c r="A8" s="1"/>
      <c r="B8" s="2"/>
      <c r="C8" s="4" t="s">
        <v>76</v>
      </c>
      <c r="D8" s="4"/>
      <c r="E8" s="4"/>
    </row>
    <row r="9" spans="1:5" ht="20.25" customHeight="1">
      <c r="A9" s="1"/>
      <c r="B9" s="2"/>
      <c r="C9" s="55" t="s">
        <v>11</v>
      </c>
      <c r="D9" s="55"/>
      <c r="E9" s="55"/>
    </row>
    <row r="10" spans="1:5" ht="20.25" customHeight="1">
      <c r="A10" s="1"/>
      <c r="B10" s="2"/>
      <c r="C10" s="4" t="s">
        <v>61</v>
      </c>
      <c r="D10" s="4"/>
      <c r="E10" s="4"/>
    </row>
    <row r="11" spans="1:5" ht="20.25" customHeight="1">
      <c r="A11" s="1"/>
      <c r="B11" s="2"/>
      <c r="C11" s="55" t="s">
        <v>6</v>
      </c>
      <c r="D11" s="55"/>
      <c r="E11" s="55"/>
    </row>
    <row r="12" spans="1:5" ht="20.25" customHeight="1">
      <c r="A12" s="1"/>
      <c r="B12" s="2"/>
      <c r="C12" s="55" t="s">
        <v>12</v>
      </c>
      <c r="D12" s="55"/>
      <c r="E12" s="55"/>
    </row>
    <row r="13" spans="1:5" ht="20.25" customHeight="1">
      <c r="A13" s="1"/>
      <c r="B13" s="2"/>
      <c r="C13" s="55" t="s">
        <v>9</v>
      </c>
      <c r="D13" s="55"/>
      <c r="E13" s="55"/>
    </row>
    <row r="14" spans="1:5" ht="20.25" customHeight="1">
      <c r="A14" s="1"/>
      <c r="B14" s="2"/>
      <c r="C14" s="55" t="s">
        <v>77</v>
      </c>
      <c r="D14" s="55"/>
      <c r="E14" s="55"/>
    </row>
    <row r="15" spans="1:5" ht="20.25" customHeight="1">
      <c r="A15" s="1"/>
      <c r="B15" s="2"/>
      <c r="C15" s="55" t="s">
        <v>78</v>
      </c>
      <c r="D15" s="55"/>
      <c r="E15" s="55"/>
    </row>
    <row r="16" spans="1:5" ht="18.75">
      <c r="A16" s="58"/>
      <c r="B16" s="59"/>
      <c r="C16" s="59"/>
      <c r="D16" s="59"/>
      <c r="E16" s="59"/>
    </row>
    <row r="17" spans="1:5" ht="18.75">
      <c r="A17" s="58"/>
      <c r="B17" s="59"/>
      <c r="C17" s="59"/>
      <c r="D17" s="59"/>
      <c r="E17" s="59"/>
    </row>
    <row r="18" spans="1:7" s="9" customFormat="1" ht="18.75">
      <c r="A18" s="60" t="s">
        <v>14</v>
      </c>
      <c r="B18" s="61"/>
      <c r="C18" s="61"/>
      <c r="D18" s="61"/>
      <c r="E18" s="61"/>
      <c r="F18" s="22"/>
      <c r="G18" s="22"/>
    </row>
    <row r="19" spans="1:7" s="9" customFormat="1" ht="18.75">
      <c r="A19" s="60" t="s">
        <v>62</v>
      </c>
      <c r="B19" s="61"/>
      <c r="C19" s="61"/>
      <c r="D19" s="61"/>
      <c r="E19" s="61"/>
      <c r="F19" s="22"/>
      <c r="G19" s="22"/>
    </row>
    <row r="20" spans="1:7" s="9" customFormat="1" ht="18.75">
      <c r="A20" s="64" t="s">
        <v>79</v>
      </c>
      <c r="B20" s="64"/>
      <c r="C20" s="64"/>
      <c r="D20" s="64"/>
      <c r="E20" s="64"/>
      <c r="F20" s="64"/>
      <c r="G20" s="64"/>
    </row>
    <row r="21" spans="1:5" s="9" customFormat="1" ht="18.75">
      <c r="A21" s="60" t="s">
        <v>0</v>
      </c>
      <c r="B21" s="61"/>
      <c r="C21" s="61"/>
      <c r="D21" s="61"/>
      <c r="E21" s="61"/>
    </row>
    <row r="22" spans="1:5" s="9" customFormat="1" ht="18.75">
      <c r="A22" s="62" t="s">
        <v>5</v>
      </c>
      <c r="B22" s="63"/>
      <c r="C22" s="63"/>
      <c r="D22" s="63"/>
      <c r="E22" s="63"/>
    </row>
    <row r="23" spans="1:6" s="9" customFormat="1" ht="25.5" customHeight="1">
      <c r="A23" s="19" t="s">
        <v>1</v>
      </c>
      <c r="B23" s="19" t="s">
        <v>2</v>
      </c>
      <c r="C23" s="19" t="s">
        <v>24</v>
      </c>
      <c r="D23" s="20" t="s">
        <v>25</v>
      </c>
      <c r="E23" s="56" t="s">
        <v>23</v>
      </c>
      <c r="F23" s="57"/>
    </row>
    <row r="24" spans="1:6" s="9" customFormat="1" ht="18.75">
      <c r="A24" s="6" t="s">
        <v>4</v>
      </c>
      <c r="B24" s="7" t="s">
        <v>0</v>
      </c>
      <c r="C24" s="6"/>
      <c r="D24" s="6"/>
      <c r="E24" s="24">
        <f>E25</f>
        <v>3253.3</v>
      </c>
      <c r="F24" s="24">
        <f>F25</f>
        <v>3319.2</v>
      </c>
    </row>
    <row r="25" spans="1:6" s="9" customFormat="1" ht="60.75" customHeight="1">
      <c r="A25" s="6" t="s">
        <v>63</v>
      </c>
      <c r="B25" s="7" t="s">
        <v>13</v>
      </c>
      <c r="C25" s="5"/>
      <c r="D25" s="5"/>
      <c r="E25" s="24">
        <f>E39+E44+E57+E26</f>
        <v>3253.3</v>
      </c>
      <c r="F25" s="24">
        <f>F39+F44+F57+F26</f>
        <v>3319.2</v>
      </c>
    </row>
    <row r="26" spans="1:6" s="32" customFormat="1" ht="60.75" customHeight="1">
      <c r="A26" s="28" t="s">
        <v>73</v>
      </c>
      <c r="B26" s="30" t="s">
        <v>13</v>
      </c>
      <c r="C26" s="29" t="s">
        <v>26</v>
      </c>
      <c r="D26" s="14"/>
      <c r="E26" s="31">
        <f>E27+E31+E35</f>
        <v>6.6</v>
      </c>
      <c r="F26" s="31">
        <f>F27+F31+F35</f>
        <v>6.6</v>
      </c>
    </row>
    <row r="27" spans="1:6" s="32" customFormat="1" ht="60.75" customHeight="1">
      <c r="A27" s="28" t="s">
        <v>27</v>
      </c>
      <c r="B27" s="30" t="s">
        <v>13</v>
      </c>
      <c r="C27" s="33" t="s">
        <v>28</v>
      </c>
      <c r="D27" s="14"/>
      <c r="E27" s="34">
        <f aca="true" t="shared" si="0" ref="E27:F29">E28</f>
        <v>0</v>
      </c>
      <c r="F27" s="34">
        <f t="shared" si="0"/>
        <v>0</v>
      </c>
    </row>
    <row r="28" spans="1:6" s="32" customFormat="1" ht="45.75" customHeight="1">
      <c r="A28" s="28" t="s">
        <v>29</v>
      </c>
      <c r="B28" s="30" t="s">
        <v>13</v>
      </c>
      <c r="C28" s="33" t="s">
        <v>30</v>
      </c>
      <c r="D28" s="14"/>
      <c r="E28" s="34">
        <f t="shared" si="0"/>
        <v>0</v>
      </c>
      <c r="F28" s="34">
        <f t="shared" si="0"/>
        <v>0</v>
      </c>
    </row>
    <row r="29" spans="1:6" s="32" customFormat="1" ht="48" customHeight="1">
      <c r="A29" s="28" t="s">
        <v>55</v>
      </c>
      <c r="B29" s="30" t="s">
        <v>13</v>
      </c>
      <c r="C29" s="29" t="s">
        <v>60</v>
      </c>
      <c r="D29" s="14"/>
      <c r="E29" s="27">
        <f t="shared" si="0"/>
        <v>0</v>
      </c>
      <c r="F29" s="27">
        <f t="shared" si="0"/>
        <v>0</v>
      </c>
    </row>
    <row r="30" spans="1:6" s="32" customFormat="1" ht="42" customHeight="1">
      <c r="A30" s="28" t="s">
        <v>18</v>
      </c>
      <c r="B30" s="30" t="s">
        <v>13</v>
      </c>
      <c r="C30" s="29" t="s">
        <v>60</v>
      </c>
      <c r="D30" s="14">
        <v>200</v>
      </c>
      <c r="E30" s="27">
        <v>0</v>
      </c>
      <c r="F30" s="31">
        <v>0</v>
      </c>
    </row>
    <row r="31" spans="1:6" s="32" customFormat="1" ht="42" customHeight="1">
      <c r="A31" s="28" t="s">
        <v>53</v>
      </c>
      <c r="B31" s="30" t="s">
        <v>13</v>
      </c>
      <c r="C31" s="29" t="s">
        <v>57</v>
      </c>
      <c r="D31" s="14"/>
      <c r="E31" s="31">
        <f aca="true" t="shared" si="1" ref="E31:F33">E32</f>
        <v>4.5</v>
      </c>
      <c r="F31" s="31">
        <f t="shared" si="1"/>
        <v>4.5</v>
      </c>
    </row>
    <row r="32" spans="1:6" s="32" customFormat="1" ht="60.75" customHeight="1">
      <c r="A32" s="28" t="s">
        <v>54</v>
      </c>
      <c r="B32" s="30" t="s">
        <v>13</v>
      </c>
      <c r="C32" s="29" t="s">
        <v>58</v>
      </c>
      <c r="D32" s="14"/>
      <c r="E32" s="31">
        <f t="shared" si="1"/>
        <v>4.5</v>
      </c>
      <c r="F32" s="31">
        <f t="shared" si="1"/>
        <v>4.5</v>
      </c>
    </row>
    <row r="33" spans="1:6" s="32" customFormat="1" ht="51.75" customHeight="1">
      <c r="A33" s="28" t="s">
        <v>55</v>
      </c>
      <c r="B33" s="30" t="s">
        <v>13</v>
      </c>
      <c r="C33" s="29" t="s">
        <v>59</v>
      </c>
      <c r="D33" s="14"/>
      <c r="E33" s="31">
        <f t="shared" si="1"/>
        <v>4.5</v>
      </c>
      <c r="F33" s="31">
        <f t="shared" si="1"/>
        <v>4.5</v>
      </c>
    </row>
    <row r="34" spans="1:6" s="32" customFormat="1" ht="45.75" customHeight="1">
      <c r="A34" s="28" t="s">
        <v>56</v>
      </c>
      <c r="B34" s="30" t="s">
        <v>13</v>
      </c>
      <c r="C34" s="29" t="s">
        <v>59</v>
      </c>
      <c r="D34" s="14">
        <v>800</v>
      </c>
      <c r="E34" s="31">
        <v>4.5</v>
      </c>
      <c r="F34" s="31">
        <v>4.5</v>
      </c>
    </row>
    <row r="35" spans="1:6" s="32" customFormat="1" ht="40.5" customHeight="1">
      <c r="A35" s="28" t="s">
        <v>66</v>
      </c>
      <c r="B35" s="30" t="s">
        <v>13</v>
      </c>
      <c r="C35" s="29" t="s">
        <v>68</v>
      </c>
      <c r="D35" s="14"/>
      <c r="E35" s="31">
        <f aca="true" t="shared" si="2" ref="E35:F37">E36</f>
        <v>2.1</v>
      </c>
      <c r="F35" s="31">
        <f t="shared" si="2"/>
        <v>2.1</v>
      </c>
    </row>
    <row r="36" spans="1:6" s="32" customFormat="1" ht="36" customHeight="1">
      <c r="A36" s="28" t="s">
        <v>67</v>
      </c>
      <c r="B36" s="30" t="s">
        <v>13</v>
      </c>
      <c r="C36" s="29" t="s">
        <v>69</v>
      </c>
      <c r="D36" s="14"/>
      <c r="E36" s="31">
        <f t="shared" si="2"/>
        <v>2.1</v>
      </c>
      <c r="F36" s="31">
        <f t="shared" si="2"/>
        <v>2.1</v>
      </c>
    </row>
    <row r="37" spans="1:6" s="32" customFormat="1" ht="36.75" customHeight="1">
      <c r="A37" s="28" t="s">
        <v>55</v>
      </c>
      <c r="B37" s="30" t="s">
        <v>13</v>
      </c>
      <c r="C37" s="29" t="s">
        <v>70</v>
      </c>
      <c r="D37" s="14"/>
      <c r="E37" s="31">
        <f t="shared" si="2"/>
        <v>2.1</v>
      </c>
      <c r="F37" s="31">
        <f t="shared" si="2"/>
        <v>2.1</v>
      </c>
    </row>
    <row r="38" spans="1:6" s="32" customFormat="1" ht="36.75" customHeight="1">
      <c r="A38" s="28" t="s">
        <v>56</v>
      </c>
      <c r="B38" s="30" t="s">
        <v>13</v>
      </c>
      <c r="C38" s="29" t="s">
        <v>70</v>
      </c>
      <c r="D38" s="14">
        <v>800</v>
      </c>
      <c r="E38" s="31">
        <v>2.1</v>
      </c>
      <c r="F38" s="31">
        <v>2.1</v>
      </c>
    </row>
    <row r="39" spans="1:6" ht="84.75" customHeight="1">
      <c r="A39" s="10" t="s">
        <v>74</v>
      </c>
      <c r="B39" s="11" t="s">
        <v>13</v>
      </c>
      <c r="C39" s="13" t="s">
        <v>36</v>
      </c>
      <c r="D39" s="15"/>
      <c r="E39" s="25">
        <f aca="true" t="shared" si="3" ref="E39:F42">E40</f>
        <v>414</v>
      </c>
      <c r="F39" s="25">
        <f t="shared" si="3"/>
        <v>414</v>
      </c>
    </row>
    <row r="40" spans="1:6" ht="71.25" customHeight="1">
      <c r="A40" s="10" t="s">
        <v>33</v>
      </c>
      <c r="B40" s="11" t="s">
        <v>13</v>
      </c>
      <c r="C40" s="13" t="s">
        <v>37</v>
      </c>
      <c r="D40" s="15"/>
      <c r="E40" s="25">
        <f t="shared" si="3"/>
        <v>414</v>
      </c>
      <c r="F40" s="25">
        <f t="shared" si="3"/>
        <v>414</v>
      </c>
    </row>
    <row r="41" spans="1:6" ht="52.5" customHeight="1">
      <c r="A41" s="10" t="s">
        <v>34</v>
      </c>
      <c r="B41" s="11" t="s">
        <v>13</v>
      </c>
      <c r="C41" s="13" t="s">
        <v>38</v>
      </c>
      <c r="D41" s="15"/>
      <c r="E41" s="25">
        <f t="shared" si="3"/>
        <v>414</v>
      </c>
      <c r="F41" s="25">
        <f t="shared" si="3"/>
        <v>414</v>
      </c>
    </row>
    <row r="42" spans="1:6" ht="24" customHeight="1">
      <c r="A42" s="10" t="s">
        <v>35</v>
      </c>
      <c r="B42" s="11" t="s">
        <v>13</v>
      </c>
      <c r="C42" s="13" t="s">
        <v>39</v>
      </c>
      <c r="D42" s="15"/>
      <c r="E42" s="25">
        <f t="shared" si="3"/>
        <v>414</v>
      </c>
      <c r="F42" s="25">
        <f t="shared" si="3"/>
        <v>414</v>
      </c>
    </row>
    <row r="43" spans="1:6" ht="42.75" customHeight="1">
      <c r="A43" s="10" t="s">
        <v>18</v>
      </c>
      <c r="B43" s="11" t="s">
        <v>13</v>
      </c>
      <c r="C43" s="13" t="s">
        <v>39</v>
      </c>
      <c r="D43" s="15">
        <v>200</v>
      </c>
      <c r="E43" s="25">
        <v>414</v>
      </c>
      <c r="F43" s="25">
        <v>414</v>
      </c>
    </row>
    <row r="44" spans="1:6" ht="93.75">
      <c r="A44" s="10" t="s">
        <v>64</v>
      </c>
      <c r="B44" s="11" t="s">
        <v>13</v>
      </c>
      <c r="C44" s="13" t="s">
        <v>43</v>
      </c>
      <c r="D44" s="15"/>
      <c r="E44" s="21">
        <f>E45</f>
        <v>2766.9</v>
      </c>
      <c r="F44" s="21">
        <f>F45</f>
        <v>2766.9</v>
      </c>
    </row>
    <row r="45" spans="1:6" ht="168.75">
      <c r="A45" s="10" t="s">
        <v>65</v>
      </c>
      <c r="B45" s="11" t="s">
        <v>13</v>
      </c>
      <c r="C45" s="13" t="s">
        <v>44</v>
      </c>
      <c r="D45" s="15"/>
      <c r="E45" s="21">
        <f>E46+E53</f>
        <v>2766.9</v>
      </c>
      <c r="F45" s="21">
        <f>F46+F53</f>
        <v>2766.9</v>
      </c>
    </row>
    <row r="46" spans="1:6" ht="56.25">
      <c r="A46" s="10" t="s">
        <v>40</v>
      </c>
      <c r="B46" s="11" t="s">
        <v>13</v>
      </c>
      <c r="C46" s="13" t="s">
        <v>45</v>
      </c>
      <c r="D46" s="15"/>
      <c r="E46" s="21">
        <f>E47+E49</f>
        <v>2626.8</v>
      </c>
      <c r="F46" s="21">
        <f>F47+F49</f>
        <v>2626.8</v>
      </c>
    </row>
    <row r="47" spans="1:6" ht="18.75">
      <c r="A47" s="10" t="s">
        <v>15</v>
      </c>
      <c r="B47" s="11" t="s">
        <v>13</v>
      </c>
      <c r="C47" s="13" t="s">
        <v>46</v>
      </c>
      <c r="D47" s="15"/>
      <c r="E47" s="21">
        <f>E48</f>
        <v>918.7</v>
      </c>
      <c r="F47" s="21">
        <f>F48</f>
        <v>918.7</v>
      </c>
    </row>
    <row r="48" spans="1:6" ht="100.5" customHeight="1">
      <c r="A48" s="10" t="s">
        <v>16</v>
      </c>
      <c r="B48" s="11" t="s">
        <v>13</v>
      </c>
      <c r="C48" s="13" t="s">
        <v>46</v>
      </c>
      <c r="D48" s="15">
        <v>100</v>
      </c>
      <c r="E48" s="26">
        <v>918.7</v>
      </c>
      <c r="F48" s="26">
        <v>918.7</v>
      </c>
    </row>
    <row r="49" spans="1:6" ht="29.25" customHeight="1">
      <c r="A49" s="10" t="s">
        <v>17</v>
      </c>
      <c r="B49" s="11" t="s">
        <v>13</v>
      </c>
      <c r="C49" s="13" t="s">
        <v>47</v>
      </c>
      <c r="D49" s="15"/>
      <c r="E49" s="21">
        <f>E50+E51+E52</f>
        <v>1708.1</v>
      </c>
      <c r="F49" s="21">
        <f>F50+F51+F52</f>
        <v>1708.1</v>
      </c>
    </row>
    <row r="50" spans="1:6" ht="102" customHeight="1">
      <c r="A50" s="10" t="s">
        <v>20</v>
      </c>
      <c r="B50" s="11" t="s">
        <v>13</v>
      </c>
      <c r="C50" s="13" t="s">
        <v>47</v>
      </c>
      <c r="D50" s="15">
        <v>100</v>
      </c>
      <c r="E50" s="26">
        <v>1581.1</v>
      </c>
      <c r="F50" s="26">
        <v>1581.1</v>
      </c>
    </row>
    <row r="51" spans="1:6" ht="42" customHeight="1">
      <c r="A51" s="10" t="s">
        <v>18</v>
      </c>
      <c r="B51" s="11" t="s">
        <v>13</v>
      </c>
      <c r="C51" s="13" t="s">
        <v>47</v>
      </c>
      <c r="D51" s="15">
        <v>200</v>
      </c>
      <c r="E51" s="26">
        <v>124.9</v>
      </c>
      <c r="F51" s="26">
        <v>124.9</v>
      </c>
    </row>
    <row r="52" spans="1:6" ht="21.75" customHeight="1">
      <c r="A52" s="10" t="s">
        <v>41</v>
      </c>
      <c r="B52" s="11" t="s">
        <v>13</v>
      </c>
      <c r="C52" s="13" t="s">
        <v>47</v>
      </c>
      <c r="D52" s="15">
        <v>800</v>
      </c>
      <c r="E52" s="27">
        <v>2.1</v>
      </c>
      <c r="F52" s="27">
        <v>2.1</v>
      </c>
    </row>
    <row r="53" spans="1:6" ht="23.25" customHeight="1">
      <c r="A53" s="10" t="s">
        <v>21</v>
      </c>
      <c r="B53" s="11" t="s">
        <v>13</v>
      </c>
      <c r="C53" s="13" t="s">
        <v>48</v>
      </c>
      <c r="D53" s="15"/>
      <c r="E53" s="21">
        <f>E54</f>
        <v>140.1</v>
      </c>
      <c r="F53" s="21">
        <f>F54</f>
        <v>140.1</v>
      </c>
    </row>
    <row r="54" spans="1:6" ht="75">
      <c r="A54" s="10" t="s">
        <v>42</v>
      </c>
      <c r="B54" s="11" t="s">
        <v>13</v>
      </c>
      <c r="C54" s="13" t="s">
        <v>49</v>
      </c>
      <c r="D54" s="15"/>
      <c r="E54" s="21">
        <f>E55+E56</f>
        <v>140.1</v>
      </c>
      <c r="F54" s="21">
        <f>F55+F56</f>
        <v>140.1</v>
      </c>
    </row>
    <row r="55" spans="1:6" ht="93.75">
      <c r="A55" s="10" t="s">
        <v>20</v>
      </c>
      <c r="B55" s="11" t="s">
        <v>13</v>
      </c>
      <c r="C55" s="13" t="s">
        <v>49</v>
      </c>
      <c r="D55" s="15">
        <v>100</v>
      </c>
      <c r="E55" s="18">
        <v>129.6</v>
      </c>
      <c r="F55" s="18">
        <v>129.6</v>
      </c>
    </row>
    <row r="56" spans="1:6" ht="37.5">
      <c r="A56" s="10" t="s">
        <v>18</v>
      </c>
      <c r="B56" s="11" t="s">
        <v>13</v>
      </c>
      <c r="C56" s="13" t="s">
        <v>49</v>
      </c>
      <c r="D56" s="15">
        <v>200</v>
      </c>
      <c r="E56" s="18">
        <v>10.5</v>
      </c>
      <c r="F56" s="18">
        <v>10.5</v>
      </c>
    </row>
    <row r="57" spans="1:6" ht="23.25" customHeight="1">
      <c r="A57" s="16" t="s">
        <v>50</v>
      </c>
      <c r="B57" s="11" t="s">
        <v>13</v>
      </c>
      <c r="C57" s="17" t="s">
        <v>51</v>
      </c>
      <c r="D57" s="8"/>
      <c r="E57" s="18">
        <f>E58</f>
        <v>65.8</v>
      </c>
      <c r="F57" s="18">
        <f>F58</f>
        <v>131.7</v>
      </c>
    </row>
    <row r="58" spans="1:6" ht="23.25" customHeight="1">
      <c r="A58" s="16" t="s">
        <v>3</v>
      </c>
      <c r="B58" s="11" t="s">
        <v>13</v>
      </c>
      <c r="C58" s="17" t="s">
        <v>52</v>
      </c>
      <c r="D58" s="8"/>
      <c r="E58" s="18">
        <f>E59</f>
        <v>65.8</v>
      </c>
      <c r="F58" s="18">
        <f>F59</f>
        <v>131.7</v>
      </c>
    </row>
    <row r="59" spans="1:6" ht="23.25" customHeight="1">
      <c r="A59" s="16" t="s">
        <v>22</v>
      </c>
      <c r="B59" s="11" t="s">
        <v>13</v>
      </c>
      <c r="C59" s="17" t="s">
        <v>52</v>
      </c>
      <c r="D59" s="8">
        <v>900</v>
      </c>
      <c r="E59" s="23">
        <v>65.8</v>
      </c>
      <c r="F59" s="23">
        <v>131.7</v>
      </c>
    </row>
  </sheetData>
  <sheetProtection/>
  <mergeCells count="19">
    <mergeCell ref="C11:E11"/>
    <mergeCell ref="C12:E12"/>
    <mergeCell ref="C13:E13"/>
    <mergeCell ref="C1:E1"/>
    <mergeCell ref="C2:E2"/>
    <mergeCell ref="C3:E3"/>
    <mergeCell ref="C4:E4"/>
    <mergeCell ref="C7:E7"/>
    <mergeCell ref="C9:E9"/>
    <mergeCell ref="C14:E14"/>
    <mergeCell ref="E23:F23"/>
    <mergeCell ref="A17:E17"/>
    <mergeCell ref="A18:E18"/>
    <mergeCell ref="A19:E19"/>
    <mergeCell ref="A21:E21"/>
    <mergeCell ref="A22:E22"/>
    <mergeCell ref="A20:G20"/>
    <mergeCell ref="C15:E15"/>
    <mergeCell ref="A16:E16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Svetlana</cp:lastModifiedBy>
  <cp:lastPrinted>2023-11-13T07:15:58Z</cp:lastPrinted>
  <dcterms:created xsi:type="dcterms:W3CDTF">2013-01-22T09:01:47Z</dcterms:created>
  <dcterms:modified xsi:type="dcterms:W3CDTF">2023-11-13T07:29:38Z</dcterms:modified>
  <cp:category/>
  <cp:version/>
  <cp:contentType/>
  <cp:contentStatus/>
</cp:coreProperties>
</file>